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bel Lap\MARIBEL ADMON ROMITA 2015-2018\PLATAFORMA NACIONA 2018\2021\REPORTES FINANCIEROS I TRIM PRE 2021\"/>
    </mc:Choice>
  </mc:AlternateContent>
  <xr:revisionPtr revIDLastSave="0" documentId="8_{205E6B78-794B-4998-8665-B67DBB9C50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</calcChain>
</file>

<file path=xl/sharedStrings.xml><?xml version="1.0" encoding="utf-8"?>
<sst xmlns="http://schemas.openxmlformats.org/spreadsheetml/2006/main" count="71" uniqueCount="56">
  <si>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</si>
  <si>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</si>
  <si>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</si>
  <si>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</si>
  <si>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</si>
  <si>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</si>
  <si>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</si>
  <si>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</si>
  <si>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</si>
  <si>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</si>
  <si>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</si>
  <si>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</si>
  <si>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</si>
  <si>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</si>
  <si>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</si>
  <si>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</si>
  <si>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</si>
  <si>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</si>
  <si>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</si>
  <si>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</si>
  <si>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</si>
  <si>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</si>
  <si>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</si>
  <si>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</si>
  <si>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</si>
  <si>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</si>
  <si>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</si>
  <si>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</si>
  <si>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</si>
  <si>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</si>
  <si>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</si>
  <si>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</si>
  <si>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</si>
  <si>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</si>
  <si>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</si>
  <si>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</si>
  <si>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</si>
  <si>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</si>
  <si>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</si>
  <si>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</si>
  <si>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</si>
  <si>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</si>
  <si>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</si>
  <si>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</si>
  <si>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</si>
  <si>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</si>
  <si>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</si>
  <si>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</si>
  <si>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</si>
  <si>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</si>
  <si>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</si>
  <si>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</si>
  <si>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</si>
  <si>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</si>
  <si>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</si>
  <si>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ROMITA, GTO.
ESTADO DE ACTIVIDADES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</si>
</sst>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showGridLines="0" tabSelected="1" topLeftCell="A49" zoomScaleNormal="100" workbookViewId="0">
      <selection activeCell="B67" sqref="B67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55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45</v>
      </c>
      <c r="B4" s="2"/>
      <c r="C4" s="27">
        <f>SUM(C5:C11)</f>
        <v>9105324.5700000003</v>
      </c>
      <c r="D4" s="28">
        <f>SUM(D5:D11)</f>
        <v>33815723.850000001</v>
      </c>
      <c r="E4" s="31" t="s">
        <v>54</v>
      </c>
    </row>
    <row r="5" spans="1:5" x14ac:dyDescent="0.2">
      <c r="A5" s="19"/>
      <c r="B5" s="20" t="s">
        <v>1</v>
      </c>
      <c r="C5" s="29">
        <v>7749078.4500000002</v>
      </c>
      <c r="D5" s="30">
        <v>12562114.58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1096294.3500000001</v>
      </c>
      <c r="D8" s="30">
        <v>4942183.34</v>
      </c>
      <c r="E8" s="31">
        <v>4140</v>
      </c>
    </row>
    <row r="9" spans="1:5" x14ac:dyDescent="0.2">
      <c r="A9" s="19"/>
      <c r="B9" s="20" t="s">
        <v>46</v>
      </c>
      <c r="C9" s="29">
        <v>0</v>
      </c>
      <c r="D9" s="30">
        <v>14103313.67</v>
      </c>
      <c r="E9" s="31">
        <v>4150</v>
      </c>
    </row>
    <row r="10" spans="1:5" x14ac:dyDescent="0.2">
      <c r="A10" s="19"/>
      <c r="B10" s="20" t="s">
        <v>47</v>
      </c>
      <c r="C10" s="29">
        <v>259951.77</v>
      </c>
      <c r="D10" s="30">
        <v>2208112.2599999998</v>
      </c>
      <c r="E10" s="31">
        <v>4160</v>
      </c>
    </row>
    <row r="11" spans="1:5" x14ac:dyDescent="0.2">
      <c r="A11" s="19"/>
      <c r="B11" s="20" t="s">
        <v>48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49</v>
      </c>
      <c r="B12" s="37"/>
      <c r="C12" s="27">
        <f>SUM(C13:C14)</f>
        <v>6966653.9400000004</v>
      </c>
      <c r="D12" s="28">
        <f>SUM(D13:D14)</f>
        <v>207164841.13999999</v>
      </c>
      <c r="E12" s="31" t="s">
        <v>54</v>
      </c>
    </row>
    <row r="13" spans="1:5" ht="22.5" x14ac:dyDescent="0.2">
      <c r="A13" s="19"/>
      <c r="B13" s="26" t="s">
        <v>50</v>
      </c>
      <c r="C13" s="29">
        <v>6966653.9400000004</v>
      </c>
      <c r="D13" s="30">
        <v>207164841.13999999</v>
      </c>
      <c r="E13" s="31">
        <v>4210</v>
      </c>
    </row>
    <row r="14" spans="1:5" x14ac:dyDescent="0.2">
      <c r="A14" s="19"/>
      <c r="B14" s="20" t="s">
        <v>51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40</v>
      </c>
      <c r="B15" s="2"/>
      <c r="C15" s="27">
        <f>SUM(C16:C20)</f>
        <v>0</v>
      </c>
      <c r="D15" s="28">
        <f>SUM(D16:D20)</f>
        <v>0</v>
      </c>
      <c r="E15" s="31" t="s">
        <v>54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54</v>
      </c>
    </row>
    <row r="22" spans="1:5" x14ac:dyDescent="0.2">
      <c r="A22" s="6" t="s">
        <v>9</v>
      </c>
      <c r="B22" s="21"/>
      <c r="C22" s="27">
        <f>SUM(C4+C12+C15)</f>
        <v>16071978.510000002</v>
      </c>
      <c r="D22" s="3">
        <f>SUM(D4+D12+D15)</f>
        <v>240980564.98999998</v>
      </c>
      <c r="E22" s="31" t="s">
        <v>54</v>
      </c>
    </row>
    <row r="23" spans="1:5" x14ac:dyDescent="0.2">
      <c r="A23" s="19"/>
      <c r="B23" s="12"/>
      <c r="C23" s="15"/>
      <c r="D23" s="3"/>
      <c r="E23" s="31" t="s">
        <v>54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54</v>
      </c>
    </row>
    <row r="25" spans="1:5" x14ac:dyDescent="0.2">
      <c r="A25" s="5" t="s">
        <v>41</v>
      </c>
      <c r="B25" s="2"/>
      <c r="C25" s="27">
        <f>SUM(C26:C28)</f>
        <v>20978265.91</v>
      </c>
      <c r="D25" s="28">
        <f>SUM(D26:D28)</f>
        <v>122383868.5</v>
      </c>
      <c r="E25" s="31" t="s">
        <v>54</v>
      </c>
    </row>
    <row r="26" spans="1:5" x14ac:dyDescent="0.2">
      <c r="A26" s="19"/>
      <c r="B26" s="20" t="s">
        <v>37</v>
      </c>
      <c r="C26" s="29">
        <v>18806676.859999999</v>
      </c>
      <c r="D26" s="30">
        <v>87554321.109999999</v>
      </c>
      <c r="E26" s="31">
        <v>5110</v>
      </c>
    </row>
    <row r="27" spans="1:5" x14ac:dyDescent="0.2">
      <c r="A27" s="19"/>
      <c r="B27" s="20" t="s">
        <v>16</v>
      </c>
      <c r="C27" s="29">
        <v>472395.89</v>
      </c>
      <c r="D27" s="30">
        <v>12191759.75</v>
      </c>
      <c r="E27" s="31">
        <v>5120</v>
      </c>
    </row>
    <row r="28" spans="1:5" x14ac:dyDescent="0.2">
      <c r="A28" s="19"/>
      <c r="B28" s="20" t="s">
        <v>17</v>
      </c>
      <c r="C28" s="29">
        <v>1699193.16</v>
      </c>
      <c r="D28" s="30">
        <v>22637787.640000001</v>
      </c>
      <c r="E28" s="31">
        <v>5130</v>
      </c>
    </row>
    <row r="29" spans="1:5" x14ac:dyDescent="0.2">
      <c r="A29" s="5" t="s">
        <v>52</v>
      </c>
      <c r="B29" s="2"/>
      <c r="C29" s="27">
        <f>SUM(C30:C38)</f>
        <v>2388829.09</v>
      </c>
      <c r="D29" s="28">
        <f>SUM(D30:D38)</f>
        <v>26220124.84</v>
      </c>
      <c r="E29" s="31" t="s">
        <v>54</v>
      </c>
    </row>
    <row r="30" spans="1:5" x14ac:dyDescent="0.2">
      <c r="A30" s="19"/>
      <c r="B30" s="20" t="s">
        <v>18</v>
      </c>
      <c r="C30" s="29">
        <v>991875</v>
      </c>
      <c r="D30" s="30">
        <v>11499999.84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150000.01</v>
      </c>
      <c r="D32" s="30">
        <v>475000.01</v>
      </c>
      <c r="E32" s="31">
        <v>5230</v>
      </c>
    </row>
    <row r="33" spans="1:5" x14ac:dyDescent="0.2">
      <c r="A33" s="19"/>
      <c r="B33" s="20" t="s">
        <v>21</v>
      </c>
      <c r="C33" s="29">
        <v>1246954.08</v>
      </c>
      <c r="D33" s="30">
        <v>14245124.99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54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42</v>
      </c>
      <c r="B43" s="2"/>
      <c r="C43" s="27">
        <f>SUM(C44:C48)</f>
        <v>31850</v>
      </c>
      <c r="D43" s="28">
        <f>SUM(D44:D48)</f>
        <v>296800.76</v>
      </c>
      <c r="E43" s="31" t="s">
        <v>54</v>
      </c>
    </row>
    <row r="44" spans="1:5" x14ac:dyDescent="0.2">
      <c r="A44" s="19"/>
      <c r="B44" s="20" t="s">
        <v>26</v>
      </c>
      <c r="C44" s="29">
        <v>31850</v>
      </c>
      <c r="D44" s="30">
        <v>296800.76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43</v>
      </c>
      <c r="B49" s="2"/>
      <c r="C49" s="27">
        <f>SUM(C50:C55)</f>
        <v>0</v>
      </c>
      <c r="D49" s="28">
        <f>SUM(D50:D55)</f>
        <v>2330360.63</v>
      </c>
      <c r="E49" s="31" t="s">
        <v>54</v>
      </c>
    </row>
    <row r="50" spans="1:9" x14ac:dyDescent="0.2">
      <c r="A50" s="19"/>
      <c r="B50" s="20" t="s">
        <v>31</v>
      </c>
      <c r="C50" s="29">
        <v>0</v>
      </c>
      <c r="D50" s="30">
        <v>2330360.63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53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39</v>
      </c>
      <c r="B56" s="2"/>
      <c r="C56" s="27">
        <f>SUM(C57)</f>
        <v>0</v>
      </c>
      <c r="D56" s="28">
        <f>SUM(D57)</f>
        <v>0</v>
      </c>
      <c r="E56" s="31" t="s">
        <v>54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54</v>
      </c>
    </row>
    <row r="59" spans="1:9" x14ac:dyDescent="0.2">
      <c r="A59" s="4" t="s">
        <v>44</v>
      </c>
      <c r="B59" s="12"/>
      <c r="C59" s="27">
        <f>SUM(C56+C49+C43+C39+C29+C25)</f>
        <v>23398945</v>
      </c>
      <c r="D59" s="3">
        <f>SUM(D56+D49+D43+D39+D29+D25)</f>
        <v>151231154.72999999</v>
      </c>
      <c r="E59" s="31" t="s">
        <v>54</v>
      </c>
    </row>
    <row r="60" spans="1:9" x14ac:dyDescent="0.2">
      <c r="A60" s="19"/>
      <c r="B60" s="12"/>
      <c r="C60" s="27"/>
      <c r="D60" s="3"/>
      <c r="E60" s="31" t="s">
        <v>54</v>
      </c>
    </row>
    <row r="61" spans="1:9" s="2" customFormat="1" x14ac:dyDescent="0.2">
      <c r="A61" s="22"/>
      <c r="B61" s="23"/>
      <c r="C61" s="24"/>
      <c r="D61" s="25"/>
    </row>
    <row r="62" spans="1:9" s="7" customFormat="1" x14ac:dyDescent="0.2">
      <c r="B62" s="1"/>
      <c r="C62" s="1"/>
      <c r="D62" s="1"/>
      <c r="E62" s="1"/>
      <c r="F62" s="1"/>
      <c r="G62" s="1"/>
      <c r="H62" s="1"/>
      <c r="I62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</cp:lastModifiedBy>
  <cp:lastPrinted>2018-03-04T05:17:13Z</cp:lastPrinted>
  <dcterms:created xsi:type="dcterms:W3CDTF">2012-12-11T20:29:16Z</dcterms:created>
  <dcterms:modified xsi:type="dcterms:W3CDTF">2021-04-15T18:45:02Z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